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土木担当\☆５,林道関係\01-3   測量計画・委託業務（県営）\2　測量設計委託業務（H26～）\Ｒ7測量委託\樫尾阿佐線樫尾工区\02 ＰＰＩ\"/>
    </mc:Choice>
  </mc:AlternateContent>
  <xr:revisionPtr revIDLastSave="0" documentId="13_ncr:1_{6E7353CF-997C-4AC5-9BE8-8437C9DCDB94}" xr6:coauthVersionLast="47" xr6:coauthVersionMax="47" xr10:uidLastSave="{00000000-0000-0000-0000-000000000000}"/>
  <bookViews>
    <workbookView xWindow="1950" yWindow="960" windowWidth="20025" windowHeight="152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業務委託費内訳書!$A$1:$G$62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業務委託費内訳書!$G$62</definedName>
    <definedName name="内訳書工事価格総計" localSheetId="0">業務委託費内訳書!$G$61</definedName>
    <definedName name="内訳書工事価格総計">#REF!</definedName>
    <definedName name="内訳書工事価格総計通番" localSheetId="0">業務委託費内訳書!$I$71</definedName>
    <definedName name="内訳書工事価格総計名称" localSheetId="0">業務委託費内訳書!$A$61</definedName>
    <definedName name="内訳書工事価格通番" localSheetId="0">業務委託費内訳書!$I$72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59" l="1"/>
  <c r="G30" i="59"/>
  <c r="G56" i="59" l="1"/>
  <c r="G46" i="59"/>
  <c r="G45" i="59" s="1"/>
  <c r="G44" i="59" s="1"/>
  <c r="G43" i="59" s="1"/>
  <c r="G15" i="59"/>
  <c r="G14" i="59" s="1"/>
  <c r="G24" i="59"/>
  <c r="G23" i="59" s="1"/>
  <c r="G31" i="59"/>
  <c r="G37" i="59"/>
  <c r="G36" i="59" s="1"/>
  <c r="G35" i="59" s="1"/>
  <c r="G34" i="59" s="1"/>
  <c r="G33" i="59" s="1"/>
  <c r="G13" i="59" l="1"/>
  <c r="G12" i="59" s="1"/>
  <c r="G11" i="59" s="1"/>
  <c r="G10" i="59" s="1"/>
  <c r="G40" i="59" s="1"/>
  <c r="G42" i="59"/>
  <c r="G41" i="59" s="1"/>
  <c r="G60" i="59" s="1"/>
  <c r="G61" i="59" l="1"/>
  <c r="G62" i="59" s="1"/>
</calcChain>
</file>

<file path=xl/sharedStrings.xml><?xml version="1.0" encoding="utf-8"?>
<sst xmlns="http://schemas.openxmlformats.org/spreadsheetml/2006/main" count="119" uniqueCount="66">
  <si>
    <t>住　　　　所</t>
  </si>
  <si>
    <t>商号又は名称</t>
  </si>
  <si>
    <t>代 表 者 名</t>
  </si>
  <si>
    <t>業務委託費内訳書</t>
  </si>
  <si>
    <t>業務名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</si>
  <si>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</si>
  <si>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</si>
  <si>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</si>
  <si>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</si>
  <si>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</si>
  <si>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</si>
  <si>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</si>
  <si>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</si>
  <si>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</si>
  <si>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</si>
  <si>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路線測量
_x000D_</t>
  </si>
  <si>
    <t>一車線林道測量(計画・準備)
_x000D_</t>
  </si>
  <si>
    <t>業務</t>
  </si>
  <si>
    <t>km</t>
  </si>
  <si>
    <t>ha</t>
  </si>
  <si>
    <t>用地測量
_x000D_</t>
  </si>
  <si>
    <t>用地測量(土地の登記記録調査)
_x000D_</t>
  </si>
  <si>
    <t>用地測量(境界確認)
_x000D_</t>
  </si>
  <si>
    <t>用地測量(面積計算)
_x000D_</t>
  </si>
  <si>
    <t>用地測量(用地実測図原図作成)
_x000D_</t>
  </si>
  <si>
    <t>直接経費
_x000D_</t>
  </si>
  <si>
    <t>電子成果品作成費
_x000D_</t>
  </si>
  <si>
    <t>電子成果品作成費(率計上)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</si>
  <si>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</si>
  <si>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</si>
  <si>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</si>
  <si>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</si>
  <si>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</si>
  <si>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</si>
  <si>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</si>
  <si>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</si>
  <si>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</si>
  <si>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</si>
  <si>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一車線林道設計
_x000D_</t>
  </si>
  <si>
    <t>一車線林道設計(線形計画、現地調査、線形決定)
_x000D_</t>
  </si>
  <si>
    <t>一車線林道設計(実施設計)
_x000D_</t>
  </si>
  <si>
    <t>一車線林道設計(成果品(設計説明書作成))
_x000D_</t>
  </si>
  <si>
    <t>地すべり調査(計画準備)
_x000D_1種目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</si>
  <si>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</si>
  <si>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</si>
  <si>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</si>
  <si>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</si>
  <si>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</si>
  <si>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</si>
  <si>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</si>
  <si>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</si>
  <si>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</si>
  <si>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</si>
  <si>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</si>
  <si>
    <t xml:space="preserve">一車線林道測量
</t>
    <phoneticPr fontId="7"/>
  </si>
  <si>
    <t xml:space="preserve">一車線林道測量(中心線測量)
</t>
    <phoneticPr fontId="7"/>
  </si>
  <si>
    <t xml:space="preserve">一車線林道測量(縦断測量)
</t>
    <phoneticPr fontId="7"/>
  </si>
  <si>
    <t>一車線林道測量(横断測量)</t>
    <phoneticPr fontId="7"/>
  </si>
  <si>
    <t xml:space="preserve">一車線林道測量(土質区分・その他調査)
</t>
    <phoneticPr fontId="7"/>
  </si>
  <si>
    <t xml:space="preserve">路線測量(伐開)
</t>
    <phoneticPr fontId="7"/>
  </si>
  <si>
    <t>立木調査
調査、図面等　用材林　急傾斜地</t>
    <phoneticPr fontId="7"/>
  </si>
  <si>
    <t xml:space="preserve">用地測量
</t>
    <phoneticPr fontId="7"/>
  </si>
  <si>
    <t xml:space="preserve">用地測量(公図等の転写)
</t>
    <phoneticPr fontId="7"/>
  </si>
  <si>
    <t>一車線林道設計(照査)</t>
    <phoneticPr fontId="7"/>
  </si>
  <si>
    <t>一車線林道設計</t>
    <phoneticPr fontId="7"/>
  </si>
  <si>
    <t>Ｒ７三林　林開樫尾阿佐線　三好市　調査設計業務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</si>
</sst>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74"/>
  <sheetViews>
    <sheetView showGridLines="0" tabSelected="1" zoomScaleNormal="100" zoomScaleSheetLayoutView="100" workbookViewId="0">
      <selection activeCell="E10" sqref="E10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 x14ac:dyDescent="0.15">
      <c r="A8" s="4" t="s">
        <v>4</v>
      </c>
      <c r="B8" s="32" t="s">
        <v>65</v>
      </c>
      <c r="C8" s="32"/>
      <c r="D8" s="32"/>
      <c r="E8" s="32"/>
      <c r="F8" s="32"/>
      <c r="G8" s="32"/>
      <c r="H8" s="2"/>
      <c r="I8" s="2"/>
      <c r="J8" s="2"/>
    </row>
    <row r="9" spans="1:10" ht="11.25" customHeight="1" x14ac:dyDescent="0.15">
      <c r="A9" s="33" t="s">
        <v>5</v>
      </c>
      <c r="B9" s="34"/>
      <c r="C9" s="34"/>
      <c r="D9" s="35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6" t="s">
        <v>11</v>
      </c>
      <c r="B10" s="27"/>
      <c r="C10" s="27"/>
      <c r="D10" s="28"/>
      <c r="E10" s="10" t="s">
        <v>12</v>
      </c>
      <c r="F10" s="11">
        <v>1</v>
      </c>
      <c r="G10" s="12">
        <f>+G11+G39</f>
        <v>0</v>
      </c>
      <c r="H10" s="13"/>
      <c r="I10" s="14">
        <v>1</v>
      </c>
      <c r="J10" s="14"/>
    </row>
    <row r="11" spans="1:10" ht="42" customHeight="1" x14ac:dyDescent="0.15">
      <c r="A11" s="26" t="s">
        <v>13</v>
      </c>
      <c r="B11" s="27"/>
      <c r="C11" s="27"/>
      <c r="D11" s="28"/>
      <c r="E11" s="10" t="s">
        <v>12</v>
      </c>
      <c r="F11" s="11">
        <v>1</v>
      </c>
      <c r="G11" s="12">
        <f>+G12+G30+G33</f>
        <v>0</v>
      </c>
      <c r="H11" s="13"/>
      <c r="I11" s="14">
        <v>2</v>
      </c>
      <c r="J11" s="14"/>
    </row>
    <row r="12" spans="1:10" ht="42" customHeight="1" x14ac:dyDescent="0.15">
      <c r="A12" s="26" t="s">
        <v>14</v>
      </c>
      <c r="B12" s="27"/>
      <c r="C12" s="27"/>
      <c r="D12" s="28"/>
      <c r="E12" s="10" t="s">
        <v>12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7" t="s">
        <v>15</v>
      </c>
      <c r="C13" s="27"/>
      <c r="D13" s="28"/>
      <c r="E13" s="10" t="s">
        <v>12</v>
      </c>
      <c r="F13" s="11">
        <v>1</v>
      </c>
      <c r="G13" s="12">
        <f>+G14+G23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7" t="s">
        <v>15</v>
      </c>
      <c r="D14" s="28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54</v>
      </c>
      <c r="E15" s="10" t="s">
        <v>12</v>
      </c>
      <c r="F15" s="11">
        <v>1</v>
      </c>
      <c r="G15" s="12">
        <f>+G16+G17+G18+G19+G20+G21+G22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16</v>
      </c>
      <c r="E16" s="10" t="s">
        <v>17</v>
      </c>
      <c r="F16" s="11">
        <v>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55</v>
      </c>
      <c r="E17" s="10" t="s">
        <v>18</v>
      </c>
      <c r="F17" s="11">
        <v>0.15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56</v>
      </c>
      <c r="E18" s="10" t="s">
        <v>18</v>
      </c>
      <c r="F18" s="11">
        <v>0.15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57</v>
      </c>
      <c r="E19" s="10" t="s">
        <v>18</v>
      </c>
      <c r="F19" s="11">
        <v>0.15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58</v>
      </c>
      <c r="E20" s="10" t="s">
        <v>18</v>
      </c>
      <c r="F20" s="11">
        <v>0.15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59</v>
      </c>
      <c r="E21" s="10" t="s">
        <v>18</v>
      </c>
      <c r="F21" s="11">
        <v>0.15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60</v>
      </c>
      <c r="E22" s="10" t="s">
        <v>19</v>
      </c>
      <c r="F22" s="11">
        <v>0.2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27" t="s">
        <v>20</v>
      </c>
      <c r="D23" s="28"/>
      <c r="E23" s="10" t="s">
        <v>12</v>
      </c>
      <c r="F23" s="11">
        <v>1</v>
      </c>
      <c r="G23" s="12">
        <f>+G24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61</v>
      </c>
      <c r="E24" s="10" t="s">
        <v>12</v>
      </c>
      <c r="F24" s="11">
        <v>1</v>
      </c>
      <c r="G24" s="12">
        <f>+G25+G26+G27+G28+G29</f>
        <v>0</v>
      </c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62</v>
      </c>
      <c r="E25" s="10" t="s">
        <v>19</v>
      </c>
      <c r="F25" s="11">
        <v>0.2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21</v>
      </c>
      <c r="E26" s="10" t="s">
        <v>19</v>
      </c>
      <c r="F26" s="11">
        <v>0.2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22</v>
      </c>
      <c r="E27" s="10" t="s">
        <v>19</v>
      </c>
      <c r="F27" s="11">
        <v>0.2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23</v>
      </c>
      <c r="E28" s="10" t="s">
        <v>19</v>
      </c>
      <c r="F28" s="11">
        <v>0.2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24</v>
      </c>
      <c r="E29" s="10" t="s">
        <v>19</v>
      </c>
      <c r="F29" s="11">
        <v>0.2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26" t="s">
        <v>25</v>
      </c>
      <c r="B30" s="27"/>
      <c r="C30" s="27"/>
      <c r="D30" s="28"/>
      <c r="E30" s="10" t="s">
        <v>12</v>
      </c>
      <c r="F30" s="11">
        <v>1</v>
      </c>
      <c r="G30" s="12">
        <f>+G31</f>
        <v>0</v>
      </c>
      <c r="H30" s="13"/>
      <c r="I30" s="14">
        <v>21</v>
      </c>
      <c r="J30" s="14"/>
    </row>
    <row r="31" spans="1:10" ht="42" customHeight="1" x14ac:dyDescent="0.15">
      <c r="A31" s="26" t="s">
        <v>26</v>
      </c>
      <c r="B31" s="27"/>
      <c r="C31" s="27"/>
      <c r="D31" s="28"/>
      <c r="E31" s="10" t="s">
        <v>12</v>
      </c>
      <c r="F31" s="11">
        <v>1</v>
      </c>
      <c r="G31" s="12">
        <f>+G32</f>
        <v>0</v>
      </c>
      <c r="H31" s="13"/>
      <c r="I31" s="14">
        <v>22</v>
      </c>
      <c r="J31" s="14"/>
    </row>
    <row r="32" spans="1:10" ht="42" customHeight="1" x14ac:dyDescent="0.15">
      <c r="A32" s="26" t="s">
        <v>27</v>
      </c>
      <c r="B32" s="27"/>
      <c r="C32" s="27"/>
      <c r="D32" s="28"/>
      <c r="E32" s="10" t="s">
        <v>12</v>
      </c>
      <c r="F32" s="11">
        <v>1</v>
      </c>
      <c r="G32" s="18"/>
      <c r="H32" s="13"/>
      <c r="I32" s="14">
        <v>23</v>
      </c>
      <c r="J32" s="14"/>
    </row>
    <row r="33" spans="1:10" ht="42" customHeight="1" x14ac:dyDescent="0.15">
      <c r="A33" s="26" t="s">
        <v>28</v>
      </c>
      <c r="B33" s="27"/>
      <c r="C33" s="27"/>
      <c r="D33" s="28"/>
      <c r="E33" s="10" t="s">
        <v>12</v>
      </c>
      <c r="F33" s="11">
        <v>1</v>
      </c>
      <c r="G33" s="12">
        <f>+G34</f>
        <v>0</v>
      </c>
      <c r="H33" s="13"/>
      <c r="I33" s="14">
        <v>24</v>
      </c>
      <c r="J33" s="14">
        <v>1</v>
      </c>
    </row>
    <row r="34" spans="1:10" ht="42" customHeight="1" x14ac:dyDescent="0.15">
      <c r="A34" s="26" t="s">
        <v>29</v>
      </c>
      <c r="B34" s="27"/>
      <c r="C34" s="27"/>
      <c r="D34" s="28"/>
      <c r="E34" s="10" t="s">
        <v>12</v>
      </c>
      <c r="F34" s="11">
        <v>1</v>
      </c>
      <c r="G34" s="12">
        <f>+G35</f>
        <v>0</v>
      </c>
      <c r="H34" s="13"/>
      <c r="I34" s="14">
        <v>25</v>
      </c>
      <c r="J34" s="14">
        <v>2</v>
      </c>
    </row>
    <row r="35" spans="1:10" ht="42" customHeight="1" x14ac:dyDescent="0.15">
      <c r="A35" s="15"/>
      <c r="B35" s="27" t="s">
        <v>29</v>
      </c>
      <c r="C35" s="27"/>
      <c r="D35" s="28"/>
      <c r="E35" s="10" t="s">
        <v>12</v>
      </c>
      <c r="F35" s="11">
        <v>1</v>
      </c>
      <c r="G35" s="12">
        <f>+G36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27" t="s">
        <v>29</v>
      </c>
      <c r="D36" s="28"/>
      <c r="E36" s="10" t="s">
        <v>12</v>
      </c>
      <c r="F36" s="11">
        <v>1</v>
      </c>
      <c r="G36" s="12">
        <f>+G37</f>
        <v>0</v>
      </c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30</v>
      </c>
      <c r="E37" s="10" t="s">
        <v>12</v>
      </c>
      <c r="F37" s="11">
        <v>1</v>
      </c>
      <c r="G37" s="12">
        <f>+G38</f>
        <v>0</v>
      </c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31</v>
      </c>
      <c r="E38" s="10" t="s">
        <v>12</v>
      </c>
      <c r="F38" s="11">
        <v>1</v>
      </c>
      <c r="G38" s="18"/>
      <c r="H38" s="13"/>
      <c r="I38" s="14">
        <v>29</v>
      </c>
      <c r="J38" s="14"/>
    </row>
    <row r="39" spans="1:10" ht="42" customHeight="1" x14ac:dyDescent="0.15">
      <c r="A39" s="26" t="s">
        <v>32</v>
      </c>
      <c r="B39" s="27"/>
      <c r="C39" s="27"/>
      <c r="D39" s="28"/>
      <c r="E39" s="10" t="s">
        <v>12</v>
      </c>
      <c r="F39" s="11">
        <v>1</v>
      </c>
      <c r="G39" s="18"/>
      <c r="H39" s="13"/>
      <c r="I39" s="14">
        <v>30</v>
      </c>
      <c r="J39" s="14">
        <v>1</v>
      </c>
    </row>
    <row r="40" spans="1:10" ht="42" customHeight="1" x14ac:dyDescent="0.15">
      <c r="A40" s="26" t="s">
        <v>33</v>
      </c>
      <c r="B40" s="27"/>
      <c r="C40" s="27"/>
      <c r="D40" s="28"/>
      <c r="E40" s="10" t="s">
        <v>12</v>
      </c>
      <c r="F40" s="11">
        <v>1</v>
      </c>
      <c r="G40" s="12">
        <f>+G10</f>
        <v>0</v>
      </c>
      <c r="H40" s="13"/>
      <c r="I40" s="14">
        <v>31</v>
      </c>
      <c r="J40" s="14">
        <v>2</v>
      </c>
    </row>
    <row r="41" spans="1:10" ht="42" customHeight="1" x14ac:dyDescent="0.15">
      <c r="A41" s="26" t="s">
        <v>34</v>
      </c>
      <c r="B41" s="27"/>
      <c r="C41" s="27"/>
      <c r="D41" s="28"/>
      <c r="E41" s="10" t="s">
        <v>12</v>
      </c>
      <c r="F41" s="11">
        <v>1</v>
      </c>
      <c r="G41" s="12">
        <f>+G42+G58</f>
        <v>0</v>
      </c>
      <c r="H41" s="13"/>
      <c r="I41" s="14">
        <v>32</v>
      </c>
      <c r="J41" s="14">
        <v>3</v>
      </c>
    </row>
    <row r="42" spans="1:10" ht="42" customHeight="1" x14ac:dyDescent="0.15">
      <c r="A42" s="26" t="s">
        <v>35</v>
      </c>
      <c r="B42" s="27"/>
      <c r="C42" s="27"/>
      <c r="D42" s="28"/>
      <c r="E42" s="10" t="s">
        <v>12</v>
      </c>
      <c r="F42" s="11">
        <v>1</v>
      </c>
      <c r="G42" s="12">
        <f>+G43+G55</f>
        <v>0</v>
      </c>
      <c r="H42" s="13"/>
      <c r="I42" s="14">
        <v>33</v>
      </c>
      <c r="J42" s="14">
        <v>4</v>
      </c>
    </row>
    <row r="43" spans="1:10" ht="42" customHeight="1" x14ac:dyDescent="0.15">
      <c r="A43" s="26" t="s">
        <v>36</v>
      </c>
      <c r="B43" s="27"/>
      <c r="C43" s="27"/>
      <c r="D43" s="28"/>
      <c r="E43" s="10" t="s">
        <v>12</v>
      </c>
      <c r="F43" s="11">
        <v>1</v>
      </c>
      <c r="G43" s="12">
        <f>+G44</f>
        <v>0</v>
      </c>
      <c r="H43" s="13"/>
      <c r="I43" s="14">
        <v>34</v>
      </c>
      <c r="J43" s="14">
        <v>4</v>
      </c>
    </row>
    <row r="44" spans="1:10" ht="42" customHeight="1" x14ac:dyDescent="0.15">
      <c r="A44" s="15"/>
      <c r="B44" s="27" t="s">
        <v>37</v>
      </c>
      <c r="C44" s="27"/>
      <c r="D44" s="28"/>
      <c r="E44" s="10" t="s">
        <v>12</v>
      </c>
      <c r="F44" s="11">
        <v>1</v>
      </c>
      <c r="G44" s="12">
        <f>+G45</f>
        <v>0</v>
      </c>
      <c r="H44" s="13"/>
      <c r="I44" s="14">
        <v>35</v>
      </c>
      <c r="J44" s="14"/>
    </row>
    <row r="45" spans="1:10" ht="42" customHeight="1" x14ac:dyDescent="0.15">
      <c r="A45" s="15"/>
      <c r="B45" s="16"/>
      <c r="C45" s="27" t="s">
        <v>38</v>
      </c>
      <c r="D45" s="28"/>
      <c r="E45" s="10" t="s">
        <v>12</v>
      </c>
      <c r="F45" s="11">
        <v>1</v>
      </c>
      <c r="G45" s="12">
        <f>+G46</f>
        <v>0</v>
      </c>
      <c r="H45" s="13"/>
      <c r="I45" s="14">
        <v>36</v>
      </c>
      <c r="J45" s="14"/>
    </row>
    <row r="46" spans="1:10" ht="42" customHeight="1" x14ac:dyDescent="0.15">
      <c r="A46" s="15"/>
      <c r="B46" s="16"/>
      <c r="C46" s="16"/>
      <c r="D46" s="17" t="s">
        <v>64</v>
      </c>
      <c r="E46" s="10" t="s">
        <v>12</v>
      </c>
      <c r="F46" s="11">
        <v>1</v>
      </c>
      <c r="G46" s="12">
        <f>+G47+G48+G49+G50+G51+G52+G53+G54</f>
        <v>0</v>
      </c>
      <c r="H46" s="13"/>
      <c r="I46" s="14">
        <v>37</v>
      </c>
      <c r="J46" s="14"/>
    </row>
    <row r="47" spans="1:10" ht="42" customHeight="1" x14ac:dyDescent="0.15">
      <c r="A47" s="15"/>
      <c r="B47" s="16"/>
      <c r="C47" s="16"/>
      <c r="D47" s="17" t="s">
        <v>39</v>
      </c>
      <c r="E47" s="10" t="s">
        <v>18</v>
      </c>
      <c r="F47" s="11">
        <v>0.15</v>
      </c>
      <c r="G47" s="18"/>
      <c r="H47" s="13"/>
      <c r="I47" s="14">
        <v>38</v>
      </c>
      <c r="J47" s="14"/>
    </row>
    <row r="48" spans="1:10" ht="42" customHeight="1" x14ac:dyDescent="0.15">
      <c r="A48" s="15"/>
      <c r="B48" s="16"/>
      <c r="C48" s="16"/>
      <c r="D48" s="17" t="s">
        <v>40</v>
      </c>
      <c r="E48" s="10" t="s">
        <v>18</v>
      </c>
      <c r="F48" s="11">
        <v>0.15</v>
      </c>
      <c r="G48" s="18"/>
      <c r="H48" s="13"/>
      <c r="I48" s="14">
        <v>39</v>
      </c>
      <c r="J48" s="14">
        <v>1</v>
      </c>
    </row>
    <row r="49" spans="1:10" ht="42" customHeight="1" x14ac:dyDescent="0.15">
      <c r="A49" s="15"/>
      <c r="B49" s="16"/>
      <c r="C49" s="16"/>
      <c r="D49" s="17" t="s">
        <v>63</v>
      </c>
      <c r="E49" s="10" t="s">
        <v>18</v>
      </c>
      <c r="F49" s="11">
        <v>0.15</v>
      </c>
      <c r="G49" s="18"/>
      <c r="H49" s="13"/>
      <c r="I49" s="14">
        <v>40</v>
      </c>
      <c r="J49" s="14">
        <v>2</v>
      </c>
    </row>
    <row r="50" spans="1:10" ht="42" customHeight="1" x14ac:dyDescent="0.15">
      <c r="A50" s="15"/>
      <c r="B50" s="16"/>
      <c r="C50" s="16"/>
      <c r="D50" s="17" t="s">
        <v>41</v>
      </c>
      <c r="E50" s="10" t="s">
        <v>18</v>
      </c>
      <c r="F50" s="11">
        <v>0.15</v>
      </c>
      <c r="G50" s="18"/>
      <c r="H50" s="13"/>
      <c r="I50" s="14">
        <v>41</v>
      </c>
      <c r="J50" s="14">
        <v>3</v>
      </c>
    </row>
    <row r="51" spans="1:10" ht="42" customHeight="1" x14ac:dyDescent="0.15">
      <c r="A51" s="15"/>
      <c r="B51" s="16"/>
      <c r="C51" s="16"/>
      <c r="D51" s="17" t="s">
        <v>42</v>
      </c>
      <c r="E51" s="10" t="s">
        <v>17</v>
      </c>
      <c r="F51" s="11">
        <v>1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43</v>
      </c>
      <c r="E52" s="10" t="s">
        <v>44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45</v>
      </c>
      <c r="E53" s="10" t="s">
        <v>44</v>
      </c>
      <c r="F53" s="11">
        <v>1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46</v>
      </c>
      <c r="E54" s="10" t="s">
        <v>44</v>
      </c>
      <c r="F54" s="11">
        <v>1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26" t="s">
        <v>25</v>
      </c>
      <c r="B55" s="27"/>
      <c r="C55" s="27"/>
      <c r="D55" s="28"/>
      <c r="E55" s="10" t="s">
        <v>12</v>
      </c>
      <c r="F55" s="11">
        <v>1</v>
      </c>
      <c r="G55" s="12">
        <f>+G56</f>
        <v>0</v>
      </c>
      <c r="H55" s="13"/>
      <c r="I55" s="14">
        <v>46</v>
      </c>
      <c r="J55" s="14">
        <v>4</v>
      </c>
    </row>
    <row r="56" spans="1:10" ht="42" customHeight="1" x14ac:dyDescent="0.15">
      <c r="A56" s="26" t="s">
        <v>47</v>
      </c>
      <c r="B56" s="27"/>
      <c r="C56" s="27"/>
      <c r="D56" s="28"/>
      <c r="E56" s="10" t="s">
        <v>12</v>
      </c>
      <c r="F56" s="11">
        <v>1</v>
      </c>
      <c r="G56" s="12">
        <f>+G57</f>
        <v>0</v>
      </c>
      <c r="H56" s="13"/>
      <c r="I56" s="14">
        <v>47</v>
      </c>
      <c r="J56" s="14">
        <v>4</v>
      </c>
    </row>
    <row r="57" spans="1:10" ht="42" customHeight="1" x14ac:dyDescent="0.15">
      <c r="A57" s="26" t="s">
        <v>27</v>
      </c>
      <c r="B57" s="27"/>
      <c r="C57" s="27"/>
      <c r="D57" s="28"/>
      <c r="E57" s="10" t="s">
        <v>12</v>
      </c>
      <c r="F57" s="11">
        <v>1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26" t="s">
        <v>48</v>
      </c>
      <c r="B58" s="27"/>
      <c r="C58" s="27"/>
      <c r="D58" s="28"/>
      <c r="E58" s="10" t="s">
        <v>12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26" t="s">
        <v>49</v>
      </c>
      <c r="B59" s="27"/>
      <c r="C59" s="27"/>
      <c r="D59" s="28"/>
      <c r="E59" s="10" t="s">
        <v>12</v>
      </c>
      <c r="F59" s="11">
        <v>1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26" t="s">
        <v>50</v>
      </c>
      <c r="B60" s="27"/>
      <c r="C60" s="27"/>
      <c r="D60" s="28"/>
      <c r="E60" s="10" t="s">
        <v>12</v>
      </c>
      <c r="F60" s="11">
        <v>1</v>
      </c>
      <c r="G60" s="12">
        <f>+G41+G59</f>
        <v>0</v>
      </c>
      <c r="H60" s="13"/>
      <c r="I60" s="14">
        <v>51</v>
      </c>
      <c r="J60" s="14"/>
    </row>
    <row r="61" spans="1:10" ht="42" customHeight="1" x14ac:dyDescent="0.15">
      <c r="A61" s="38" t="s">
        <v>51</v>
      </c>
      <c r="B61" s="39"/>
      <c r="C61" s="39"/>
      <c r="D61" s="40"/>
      <c r="E61" s="19" t="s">
        <v>12</v>
      </c>
      <c r="F61" s="20">
        <v>1</v>
      </c>
      <c r="G61" s="21">
        <f>+G40+G60</f>
        <v>0</v>
      </c>
      <c r="H61" s="13"/>
      <c r="I61" s="14">
        <v>52</v>
      </c>
      <c r="J61" s="14"/>
    </row>
    <row r="62" spans="1:10" ht="42" customHeight="1" x14ac:dyDescent="0.15">
      <c r="A62" s="29" t="s">
        <v>52</v>
      </c>
      <c r="B62" s="30"/>
      <c r="C62" s="30"/>
      <c r="D62" s="31"/>
      <c r="E62" s="23" t="s">
        <v>53</v>
      </c>
      <c r="F62" s="24" t="s">
        <v>53</v>
      </c>
      <c r="G62" s="25">
        <f>G61</f>
        <v>0</v>
      </c>
      <c r="H62" s="13"/>
      <c r="I62" s="14">
        <v>53</v>
      </c>
      <c r="J62" s="14"/>
    </row>
    <row r="63" spans="1:10" ht="42" customHeight="1" x14ac:dyDescent="0.15">
      <c r="H63" s="13"/>
      <c r="I63" s="14">
        <v>54</v>
      </c>
      <c r="J63" s="14">
        <v>1</v>
      </c>
    </row>
    <row r="64" spans="1:10" ht="42" customHeight="1" x14ac:dyDescent="0.15">
      <c r="H64" s="13"/>
      <c r="I64" s="14">
        <v>55</v>
      </c>
      <c r="J64" s="14">
        <v>2</v>
      </c>
    </row>
    <row r="65" spans="8:10" ht="42" customHeight="1" x14ac:dyDescent="0.15">
      <c r="H65" s="13"/>
      <c r="I65" s="14">
        <v>56</v>
      </c>
      <c r="J65" s="14">
        <v>3</v>
      </c>
    </row>
    <row r="66" spans="8:10" ht="42" customHeight="1" x14ac:dyDescent="0.15">
      <c r="H66" s="13"/>
      <c r="I66" s="14">
        <v>57</v>
      </c>
      <c r="J66" s="14">
        <v>4</v>
      </c>
    </row>
    <row r="67" spans="8:10" ht="42" customHeight="1" x14ac:dyDescent="0.15">
      <c r="H67" s="13"/>
      <c r="I67" s="14">
        <v>58</v>
      </c>
      <c r="J67" s="14">
        <v>4</v>
      </c>
    </row>
    <row r="68" spans="8:10" ht="42" customHeight="1" x14ac:dyDescent="0.15">
      <c r="H68" s="13"/>
      <c r="I68" s="14">
        <v>59</v>
      </c>
      <c r="J68" s="14"/>
    </row>
    <row r="69" spans="8:10" ht="42" customHeight="1" x14ac:dyDescent="0.15">
      <c r="H69" s="13"/>
      <c r="I69" s="14">
        <v>60</v>
      </c>
      <c r="J69" s="14">
        <v>220</v>
      </c>
    </row>
    <row r="70" spans="8:10" ht="42" customHeight="1" x14ac:dyDescent="0.15">
      <c r="H70" s="13"/>
      <c r="I70" s="14">
        <v>61</v>
      </c>
      <c r="J70" s="14"/>
    </row>
    <row r="71" spans="8:10" ht="42" customHeight="1" x14ac:dyDescent="0.15">
      <c r="I71" s="22">
        <v>62</v>
      </c>
      <c r="J71" s="22">
        <v>30</v>
      </c>
    </row>
    <row r="72" spans="8:10" ht="42" customHeight="1" x14ac:dyDescent="0.15">
      <c r="I72" s="22">
        <v>63</v>
      </c>
      <c r="J72" s="22">
        <v>90</v>
      </c>
    </row>
    <row r="73" spans="8:10" ht="42" customHeight="1" x14ac:dyDescent="0.15"/>
    <row r="74" spans="8:10" ht="42" customHeight="1" x14ac:dyDescent="0.15"/>
  </sheetData>
  <sheetProtection algorithmName="SHA-512" hashValue="Ck2fFSyO+i1reEBlSR3B7H7QkJWUDTUx25+6fRsCVwRZY34AwS5Yxu4FFo/bqkAimD/Dxv4XpRK3et29rFa2Fw==" saltValue="cO1qw8pg4SspBW0+Tjrnvg==" spinCount="100000" sheet="1" objects="1" scenarios="1"/>
  <mergeCells count="34">
    <mergeCell ref="F3:G3"/>
    <mergeCell ref="F4:G4"/>
    <mergeCell ref="F5:G5"/>
    <mergeCell ref="A7:G7"/>
    <mergeCell ref="A61:D61"/>
    <mergeCell ref="A10:D10"/>
    <mergeCell ref="A11:D11"/>
    <mergeCell ref="A12:D12"/>
    <mergeCell ref="B13:D13"/>
    <mergeCell ref="C14:D14"/>
    <mergeCell ref="C23:D23"/>
    <mergeCell ref="A30:D30"/>
    <mergeCell ref="A31:D31"/>
    <mergeCell ref="A32:D32"/>
    <mergeCell ref="A33:D33"/>
    <mergeCell ref="A62:D62"/>
    <mergeCell ref="B8:G8"/>
    <mergeCell ref="A9:D9"/>
    <mergeCell ref="A34:D34"/>
    <mergeCell ref="B35:D35"/>
    <mergeCell ref="C36:D36"/>
    <mergeCell ref="A39:D39"/>
    <mergeCell ref="A40:D40"/>
    <mergeCell ref="A41:D41"/>
    <mergeCell ref="A42:D42"/>
    <mergeCell ref="A43:D43"/>
    <mergeCell ref="B44:D44"/>
    <mergeCell ref="C45:D45"/>
    <mergeCell ref="A58:D58"/>
    <mergeCell ref="A59:D59"/>
    <mergeCell ref="A60:D60"/>
    <mergeCell ref="A55:D55"/>
    <mergeCell ref="A56:D56"/>
    <mergeCell ref="A57:D5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2025-04-16T05:03:43Z</dcterms:modified>
</cp:coreProperties>
</file>